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FW25-SS26_ PACK 12" sheetId="1" r:id="rId1"/>
  </sheets>
  <calcPr calcId="152511"/>
</workbook>
</file>

<file path=xl/calcChain.xml><?xml version="1.0" encoding="utf-8"?>
<calcChain xmlns="http://schemas.openxmlformats.org/spreadsheetml/2006/main">
  <c r="N35" i="1" l="1" a="1"/>
  <c r="N35" i="1" s="1"/>
  <c r="P33" i="1" a="1"/>
  <c r="P33" i="1" s="1"/>
  <c r="O33" i="1" a="1"/>
  <c r="O33" i="1" s="1"/>
  <c r="P32" i="1" a="1"/>
  <c r="P32" i="1" s="1"/>
  <c r="O32" i="1" a="1"/>
  <c r="O32" i="1" s="1"/>
  <c r="P31" i="1" a="1"/>
  <c r="P31" i="1" s="1"/>
  <c r="O31" i="1" a="1"/>
  <c r="O31" i="1" s="1"/>
  <c r="P30" i="1" a="1"/>
  <c r="P30" i="1" s="1"/>
  <c r="O30" i="1" a="1"/>
  <c r="O30" i="1" s="1"/>
  <c r="P29" i="1" a="1"/>
  <c r="P29" i="1" s="1"/>
  <c r="O29" i="1" a="1"/>
  <c r="O29" i="1" s="1"/>
  <c r="P28" i="1" a="1"/>
  <c r="P28" i="1" s="1"/>
  <c r="O28" i="1" a="1"/>
  <c r="O28" i="1" s="1"/>
  <c r="P27" i="1" a="1"/>
  <c r="P27" i="1" s="1"/>
  <c r="O27" i="1" a="1"/>
  <c r="O27" i="1" s="1"/>
  <c r="P26" i="1" a="1"/>
  <c r="P26" i="1" s="1"/>
  <c r="O26" i="1" a="1"/>
  <c r="O26" i="1" s="1"/>
  <c r="P25" i="1" a="1"/>
  <c r="P25" i="1" s="1"/>
  <c r="O25" i="1" a="1"/>
  <c r="O25" i="1" s="1"/>
  <c r="P24" i="1" a="1"/>
  <c r="P24" i="1" s="1"/>
  <c r="O24" i="1" a="1"/>
  <c r="O24" i="1" s="1"/>
  <c r="P23" i="1" a="1"/>
  <c r="P23" i="1" s="1"/>
  <c r="O23" i="1" a="1"/>
  <c r="O23" i="1" s="1"/>
  <c r="P22" i="1" a="1"/>
  <c r="P22" i="1" s="1"/>
  <c r="O22" i="1" a="1"/>
  <c r="O22" i="1" s="1"/>
  <c r="P21" i="1" a="1"/>
  <c r="P21" i="1" s="1"/>
  <c r="O21" i="1" a="1"/>
  <c r="O21" i="1" s="1"/>
  <c r="P20" i="1" a="1"/>
  <c r="P20" i="1" s="1"/>
  <c r="O20" i="1" a="1"/>
  <c r="O20" i="1" s="1"/>
  <c r="P19" i="1" a="1"/>
  <c r="P19" i="1" s="1"/>
  <c r="O19" i="1" a="1"/>
  <c r="O19" i="1" s="1"/>
  <c r="P18" i="1" a="1"/>
  <c r="P18" i="1" s="1"/>
  <c r="O18" i="1" a="1"/>
  <c r="O18" i="1" s="1"/>
  <c r="P17" i="1" a="1"/>
  <c r="P17" i="1" s="1"/>
  <c r="O17" i="1" a="1"/>
  <c r="O17" i="1" s="1"/>
  <c r="P16" i="1" a="1"/>
  <c r="P16" i="1" s="1"/>
  <c r="O16" i="1" a="1"/>
  <c r="O16" i="1" s="1"/>
  <c r="P15" i="1" a="1"/>
  <c r="P15" i="1" s="1"/>
  <c r="O15" i="1" a="1"/>
  <c r="O15" i="1" s="1"/>
  <c r="P14" i="1" a="1"/>
  <c r="P14" i="1" s="1"/>
  <c r="O14" i="1" a="1"/>
  <c r="O14" i="1" s="1"/>
  <c r="P13" i="1" a="1"/>
  <c r="P13" i="1" s="1"/>
  <c r="O13" i="1" a="1"/>
  <c r="O13" i="1" s="1"/>
  <c r="P12" i="1" a="1"/>
  <c r="P12" i="1" s="1"/>
  <c r="O12" i="1" a="1"/>
  <c r="O1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<sst xmlns="http://schemas.openxmlformats.org/spreadsheetml/2006/main" count="109" uniqueCount="67">
  <si>
    <t>CUSTOMER :</t>
  </si>
  <si>
    <t>ORDER DATE</t>
  </si>
  <si>
    <t>SAISON</t>
  </si>
  <si>
    <t>FW 25-SS26</t>
  </si>
  <si>
    <t xml:space="preserve"> </t>
  </si>
  <si>
    <t>DELIVERY DATE</t>
  </si>
  <si>
    <t>ORDER TYPE</t>
  </si>
  <si>
    <t>PACK 12</t>
  </si>
  <si>
    <t>LINE</t>
  </si>
  <si>
    <t>PICTURE</t>
  </si>
  <si>
    <t>CODE</t>
  </si>
  <si>
    <t>DESIGNATION</t>
  </si>
  <si>
    <t>COLOR</t>
  </si>
  <si>
    <t xml:space="preserve">TOTAL PACK </t>
  </si>
  <si>
    <t>TOTAL PCS</t>
  </si>
  <si>
    <t>WHL PRICE</t>
  </si>
  <si>
    <t>RETAIL</t>
  </si>
  <si>
    <t>DISCOUNT</t>
  </si>
  <si>
    <t>MENS SNEAKERS STREET</t>
  </si>
  <si>
    <t>PP12STM527003-4849</t>
  </si>
  <si>
    <t>LIVORNO</t>
  </si>
  <si>
    <t>4849 - WHITE/MARITIME BLUE/BALLAD BLUE</t>
  </si>
  <si>
    <t>PP12STM527003-4850</t>
  </si>
  <si>
    <t>4850-WHITE/GREY/ICEBERG GREEN</t>
  </si>
  <si>
    <t>PP12STM527003-4853</t>
  </si>
  <si>
    <t>4853-BLACK/BLACK/DAWN BLUE</t>
  </si>
  <si>
    <t>PP12STM527225-0562</t>
  </si>
  <si>
    <t>GRAN TORINO REFRESH</t>
  </si>
  <si>
    <t>0562-BLACK/BLACK</t>
  </si>
  <si>
    <t>PP12STM527225-3582</t>
  </si>
  <si>
    <t>3582-WHITE/WHITE/NAVY</t>
  </si>
  <si>
    <t>PP12STM527225-4854</t>
  </si>
  <si>
    <t>4854-VINTAGE INDIGO/GARDENIA/NAVY</t>
  </si>
  <si>
    <t>PP12STM527225-4855</t>
  </si>
  <si>
    <t>4855-ICEBERG GREEN/WHITE</t>
  </si>
  <si>
    <t>PP12STM423100-0562</t>
  </si>
  <si>
    <t>BERGAMO</t>
  </si>
  <si>
    <t>PP12STM423100-4858</t>
  </si>
  <si>
    <t>4858-WHITE/WHITE/VINTAGE INDIGO</t>
  </si>
  <si>
    <t>PP12STM423100-4859</t>
  </si>
  <si>
    <t>4859-NAVY/WHITE/VINTAGE INDIGO</t>
  </si>
  <si>
    <t>PP12STM423100-4860</t>
  </si>
  <si>
    <t>4860-ICEBERG GREEN/WHITE/BLACK</t>
  </si>
  <si>
    <t>PP12STM423100-4861</t>
  </si>
  <si>
    <t>4861-BLACK/WHITE/BALLAD BLUE</t>
  </si>
  <si>
    <t>PP12STM523002-0008</t>
  </si>
  <si>
    <t>VENEZIA</t>
  </si>
  <si>
    <t>0008-BLACK/WHITE</t>
  </si>
  <si>
    <t>PP12STM523002-4876</t>
  </si>
  <si>
    <t>4876-WAX YELLOW/WHITE/BLACK</t>
  </si>
  <si>
    <t>PP12STM523002-4877</t>
  </si>
  <si>
    <t>4877-POOL BLUE/WHITE/NAVY</t>
  </si>
  <si>
    <t>PP12STM523002-4878</t>
  </si>
  <si>
    <t>4878-WHITE/WHITE/ROSE ELEGANCE</t>
  </si>
  <si>
    <t>PP12STM523002-4879</t>
  </si>
  <si>
    <t>4879-BLACK/WHITE/BRILLIANT BLUE</t>
  </si>
  <si>
    <t>PP12STM513120-4865</t>
  </si>
  <si>
    <t>MONZA</t>
  </si>
  <si>
    <t>4865-BLACK/WHITE/ABBEY STONE</t>
  </si>
  <si>
    <t>PP12STM513120-4866</t>
  </si>
  <si>
    <t>4866-BALLAD BLUE/WHITE/VINTAGE INDIGO</t>
  </si>
  <si>
    <t>PP12STM513120-4867</t>
  </si>
  <si>
    <t>4867-MARITIME BLUE/WHITE/FIG</t>
  </si>
  <si>
    <t>PP12STM513120-4868</t>
  </si>
  <si>
    <t>4868-BLACK/WHITE/POOL BLUE</t>
  </si>
  <si>
    <t>PP12STM513120-4869</t>
  </si>
  <si>
    <t>4869WHITE/WHITE/ICEBERG 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</si>
</sst>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&quot;[$€-2]"/>
    <numFmt numFmtId="165" formatCode="d&quot; &quot;mmmm&quot; &quot;yyyy"/>
  </numFmts>
  <fonts count="8" x14ac:knownFonts="1">
    <font>
      <sz val="11"/>
      <color indexed="8"/>
      <name val="Calibri"/>
    </font>
    <font>
      <b/>
      <sz val="12"/>
      <color indexed="9"/>
      <name val="Calibri"/>
    </font>
    <font>
      <b/>
      <sz val="11"/>
      <color indexed="8"/>
      <name val="Calibri"/>
    </font>
    <font>
      <sz val="12"/>
      <color indexed="8"/>
      <name val="Calibri"/>
    </font>
    <font>
      <sz val="12"/>
      <color indexed="9"/>
      <name val="Calibri"/>
    </font>
    <font>
      <sz val="13"/>
      <color indexed="8"/>
      <name val="Calibri"/>
    </font>
    <font>
      <sz val="20"/>
      <color indexed="8"/>
      <name val="Calibri"/>
    </font>
    <font>
      <b/>
      <sz val="13"/>
      <color indexed="8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44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dashed">
        <color indexed="8"/>
      </right>
      <top style="medium">
        <color indexed="8"/>
      </top>
      <bottom style="medium">
        <color indexed="8"/>
      </bottom>
      <diagonal/>
    </border>
    <border>
      <left style="dashed">
        <color indexed="8"/>
      </left>
      <right style="dashed">
        <color indexed="8"/>
      </right>
      <top style="medium">
        <color indexed="8"/>
      </top>
      <bottom style="medium">
        <color indexed="8"/>
      </bottom>
      <diagonal/>
    </border>
    <border>
      <left style="dashed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dashed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dashed">
        <color indexed="8"/>
      </left>
      <right style="dashed">
        <color indexed="8"/>
      </right>
      <top style="medium">
        <color indexed="8"/>
      </top>
      <bottom style="hair">
        <color indexed="8"/>
      </bottom>
      <diagonal/>
    </border>
    <border>
      <left style="dashed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ashed">
        <color indexed="8"/>
      </bottom>
      <diagonal/>
    </border>
    <border>
      <left style="medium">
        <color indexed="8"/>
      </left>
      <right style="dashed">
        <color indexed="8"/>
      </right>
      <top style="medium">
        <color indexed="8"/>
      </top>
      <bottom style="dashed">
        <color indexed="8"/>
      </bottom>
      <diagonal/>
    </border>
    <border>
      <left style="dashed">
        <color indexed="8"/>
      </left>
      <right style="dashed">
        <color indexed="8"/>
      </right>
      <top style="medium">
        <color indexed="8"/>
      </top>
      <bottom style="dashed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dashed">
        <color indexed="8"/>
      </top>
      <bottom style="dashed">
        <color indexed="8"/>
      </bottom>
      <diagonal/>
    </border>
    <border>
      <left style="medium">
        <color indexed="8"/>
      </left>
      <right style="dashed">
        <color indexed="8"/>
      </right>
      <top style="dashed">
        <color indexed="8"/>
      </top>
      <bottom style="dashed">
        <color indexed="8"/>
      </bottom>
      <diagonal/>
    </border>
    <border>
      <left style="dashed">
        <color indexed="8"/>
      </left>
      <right style="dashed">
        <color indexed="8"/>
      </right>
      <top style="dashed">
        <color indexed="8"/>
      </top>
      <bottom style="dashed">
        <color indexed="8"/>
      </bottom>
      <diagonal/>
    </border>
    <border>
      <left style="thin">
        <color indexed="10"/>
      </left>
      <right style="hair">
        <color indexed="8"/>
      </right>
      <top style="hair">
        <color indexed="8"/>
      </top>
      <bottom style="thin">
        <color indexed="10"/>
      </bottom>
      <diagonal/>
    </border>
    <border>
      <left style="hair">
        <color indexed="8"/>
      </left>
      <right style="thin">
        <color indexed="10"/>
      </right>
      <top style="hair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hair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dashed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80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0" fillId="2" borderId="4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vertical="center"/>
    </xf>
    <xf numFmtId="49" fontId="0" fillId="2" borderId="4" xfId="0" applyNumberFormat="1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0" fontId="0" fillId="2" borderId="16" xfId="0" applyFont="1" applyFill="1" applyBorder="1" applyAlignment="1">
      <alignment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NumberFormat="1" applyFont="1" applyFill="1" applyBorder="1" applyAlignment="1">
      <alignment horizontal="center" vertical="center"/>
    </xf>
    <xf numFmtId="0" fontId="2" fillId="4" borderId="19" xfId="0" applyNumberFormat="1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49" fontId="2" fillId="4" borderId="17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vertical="center"/>
    </xf>
    <xf numFmtId="49" fontId="1" fillId="5" borderId="18" xfId="0" applyNumberFormat="1" applyFont="1" applyFill="1" applyBorder="1" applyAlignment="1">
      <alignment horizontal="center" vertical="center" wrapText="1"/>
    </xf>
    <xf numFmtId="49" fontId="1" fillId="3" borderId="19" xfId="0" applyNumberFormat="1" applyFont="1" applyFill="1" applyBorder="1" applyAlignment="1">
      <alignment horizontal="center" vertical="center" wrapText="1"/>
    </xf>
    <xf numFmtId="49" fontId="1" fillId="3" borderId="22" xfId="0" applyNumberFormat="1" applyFont="1" applyFill="1" applyBorder="1" applyAlignment="1">
      <alignment horizontal="center" vertical="center" wrapText="1"/>
    </xf>
    <xf numFmtId="49" fontId="1" fillId="3" borderId="23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49" fontId="4" fillId="3" borderId="18" xfId="0" applyNumberFormat="1" applyFont="1" applyFill="1" applyBorder="1" applyAlignment="1">
      <alignment horizontal="center" vertical="center" wrapText="1"/>
    </xf>
    <xf numFmtId="49" fontId="4" fillId="3" borderId="23" xfId="0" applyNumberFormat="1" applyFont="1" applyFill="1" applyBorder="1" applyAlignment="1">
      <alignment horizontal="center" vertical="center" wrapText="1"/>
    </xf>
    <xf numFmtId="49" fontId="4" fillId="3" borderId="17" xfId="0" applyNumberFormat="1" applyFont="1" applyFill="1" applyBorder="1" applyAlignment="1">
      <alignment horizontal="center" vertical="center" wrapText="1"/>
    </xf>
    <xf numFmtId="164" fontId="4" fillId="3" borderId="18" xfId="0" applyNumberFormat="1" applyFont="1" applyFill="1" applyBorder="1" applyAlignment="1">
      <alignment horizontal="center" vertical="center" wrapText="1"/>
    </xf>
    <xf numFmtId="49" fontId="5" fillId="2" borderId="24" xfId="0" applyNumberFormat="1" applyFont="1" applyFill="1" applyBorder="1" applyAlignment="1">
      <alignment horizontal="center" vertical="center" wrapText="1"/>
    </xf>
    <xf numFmtId="165" fontId="5" fillId="2" borderId="25" xfId="0" applyNumberFormat="1" applyFont="1" applyFill="1" applyBorder="1" applyAlignment="1">
      <alignment horizontal="center" vertical="center"/>
    </xf>
    <xf numFmtId="49" fontId="5" fillId="2" borderId="26" xfId="0" applyNumberFormat="1" applyFont="1" applyFill="1" applyBorder="1" applyAlignment="1">
      <alignment horizontal="center" vertical="center"/>
    </xf>
    <xf numFmtId="49" fontId="6" fillId="2" borderId="26" xfId="0" applyNumberFormat="1" applyFont="1" applyFill="1" applyBorder="1" applyAlignment="1">
      <alignment horizontal="center" vertical="center"/>
    </xf>
    <xf numFmtId="49" fontId="5" fillId="2" borderId="25" xfId="0" applyNumberFormat="1" applyFont="1" applyFill="1" applyBorder="1" applyAlignment="1">
      <alignment horizontal="center" vertical="center" wrapText="1"/>
    </xf>
    <xf numFmtId="0" fontId="7" fillId="7" borderId="30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 vertical="center"/>
    </xf>
    <xf numFmtId="164" fontId="5" fillId="2" borderId="30" xfId="0" applyNumberFormat="1" applyFont="1" applyFill="1" applyBorder="1" applyAlignment="1">
      <alignment horizontal="center" vertical="center"/>
    </xf>
    <xf numFmtId="164" fontId="5" fillId="2" borderId="31" xfId="0" applyNumberFormat="1" applyFont="1" applyFill="1" applyBorder="1" applyAlignment="1">
      <alignment horizontal="center" vertical="center"/>
    </xf>
    <xf numFmtId="9" fontId="5" fillId="2" borderId="32" xfId="0" applyNumberFormat="1" applyFont="1" applyFill="1" applyBorder="1" applyAlignment="1">
      <alignment horizontal="center" vertical="center"/>
    </xf>
    <xf numFmtId="164" fontId="5" fillId="2" borderId="32" xfId="0" applyNumberFormat="1" applyFont="1" applyFill="1" applyBorder="1" applyAlignment="1">
      <alignment horizontal="center" vertical="center"/>
    </xf>
    <xf numFmtId="49" fontId="5" fillId="2" borderId="33" xfId="0" applyNumberFormat="1" applyFont="1" applyFill="1" applyBorder="1" applyAlignment="1">
      <alignment horizontal="center" vertical="center" wrapText="1"/>
    </xf>
    <xf numFmtId="165" fontId="0" fillId="2" borderId="26" xfId="0" applyNumberFormat="1" applyFont="1" applyFill="1" applyBorder="1" applyAlignment="1">
      <alignment vertical="center"/>
    </xf>
    <xf numFmtId="49" fontId="5" fillId="2" borderId="26" xfId="0" applyNumberFormat="1" applyFont="1" applyFill="1" applyBorder="1" applyAlignment="1">
      <alignment horizontal="center" vertical="center" wrapText="1"/>
    </xf>
    <xf numFmtId="0" fontId="7" fillId="7" borderId="37" xfId="0" applyNumberFormat="1" applyFont="1" applyFill="1" applyBorder="1" applyAlignment="1">
      <alignment horizontal="center" vertical="center"/>
    </xf>
    <xf numFmtId="0" fontId="7" fillId="2" borderId="37" xfId="0" applyNumberFormat="1" applyFont="1" applyFill="1" applyBorder="1" applyAlignment="1">
      <alignment horizontal="center" vertical="center"/>
    </xf>
    <xf numFmtId="164" fontId="5" fillId="2" borderId="37" xfId="0" applyNumberFormat="1" applyFont="1" applyFill="1" applyBorder="1" applyAlignment="1">
      <alignment horizontal="center" vertical="center"/>
    </xf>
    <xf numFmtId="164" fontId="5" fillId="2" borderId="38" xfId="0" applyNumberFormat="1" applyFont="1" applyFill="1" applyBorder="1" applyAlignment="1">
      <alignment horizontal="center" vertical="center"/>
    </xf>
    <xf numFmtId="9" fontId="5" fillId="2" borderId="39" xfId="0" applyNumberFormat="1" applyFont="1" applyFill="1" applyBorder="1" applyAlignment="1">
      <alignment horizontal="center" vertical="center"/>
    </xf>
    <xf numFmtId="164" fontId="5" fillId="2" borderId="39" xfId="0" applyNumberFormat="1" applyFont="1" applyFill="1" applyBorder="1" applyAlignment="1">
      <alignment horizontal="center" vertical="center"/>
    </xf>
    <xf numFmtId="49" fontId="6" fillId="2" borderId="26" xfId="0" applyNumberFormat="1" applyFont="1" applyFill="1" applyBorder="1" applyAlignment="1">
      <alignment horizontal="center" vertical="center" wrapText="1"/>
    </xf>
    <xf numFmtId="0" fontId="0" fillId="2" borderId="40" xfId="0" applyFont="1" applyFill="1" applyBorder="1" applyAlignment="1">
      <alignment vertical="center"/>
    </xf>
    <xf numFmtId="0" fontId="0" fillId="2" borderId="41" xfId="0" applyFont="1" applyFill="1" applyBorder="1" applyAlignment="1">
      <alignment vertical="center"/>
    </xf>
    <xf numFmtId="0" fontId="0" fillId="2" borderId="42" xfId="0" applyFont="1" applyFill="1" applyBorder="1" applyAlignment="1">
      <alignment vertical="center"/>
    </xf>
    <xf numFmtId="0" fontId="0" fillId="2" borderId="43" xfId="0" applyFont="1" applyFill="1" applyBorder="1" applyAlignment="1">
      <alignment vertical="center"/>
    </xf>
    <xf numFmtId="0" fontId="0" fillId="2" borderId="4" xfId="0" applyNumberFormat="1" applyFont="1" applyFill="1" applyBorder="1" applyAlignment="1">
      <alignment vertical="center"/>
    </xf>
    <xf numFmtId="3" fontId="0" fillId="2" borderId="4" xfId="0" applyNumberFormat="1" applyFont="1" applyFill="1" applyBorder="1" applyAlignment="1">
      <alignment vertical="center"/>
    </xf>
    <xf numFmtId="0" fontId="5" fillId="6" borderId="34" xfId="0" applyFont="1" applyFill="1" applyBorder="1" applyAlignment="1">
      <alignment horizontal="center" vertical="center"/>
    </xf>
    <xf numFmtId="0" fontId="5" fillId="6" borderId="35" xfId="0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49" fontId="1" fillId="3" borderId="6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5" fillId="6" borderId="27" xfId="0" applyFont="1" applyFill="1" applyBorder="1" applyAlignment="1">
      <alignment horizontal="center" vertical="center"/>
    </xf>
    <xf numFmtId="0" fontId="5" fillId="6" borderId="28" xfId="0" applyFont="1" applyFill="1" applyBorder="1" applyAlignment="1">
      <alignment horizontal="center" vertical="center"/>
    </xf>
    <xf numFmtId="0" fontId="5" fillId="6" borderId="2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9" fontId="2" fillId="4" borderId="12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 vertical="center"/>
    </xf>
    <xf numFmtId="49" fontId="1" fillId="3" borderId="6" xfId="0" applyNumberFormat="1" applyFont="1" applyFill="1" applyBorder="1" applyAlignment="1">
      <alignment horizontal="right" vertical="center"/>
    </xf>
    <xf numFmtId="0" fontId="1" fillId="3" borderId="7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1C3C7D"/>
      <rgbColor rgb="FF9BB5EA"/>
      <rgbColor rgb="FF2C416D"/>
      <rgbColor rgb="FFDDE5F7"/>
      <rgbColor rgb="FFFFFF00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176890</xdr:colOff>
      <xdr:row>11</xdr:row>
      <xdr:rowOff>13606</xdr:rowOff>
    </xdr:from>
    <xdr:to>
      <xdr:col>1</xdr:col>
      <xdr:colOff>1605641</xdr:colOff>
      <xdr:row>11</xdr:row>
      <xdr:rowOff>1442357</xdr:rowOff>
    </xdr:to>
    <xdr:pic>
      <xdr:nvPicPr>
        <xdr:cNvPr id="2" name="Image 3" descr="Image 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548490" y="2467246"/>
          <a:ext cx="1428752" cy="142875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292755</xdr:colOff>
      <xdr:row>13</xdr:row>
      <xdr:rowOff>22411</xdr:rowOff>
    </xdr:from>
    <xdr:to>
      <xdr:col>1</xdr:col>
      <xdr:colOff>1687285</xdr:colOff>
      <xdr:row>13</xdr:row>
      <xdr:rowOff>1428750</xdr:rowOff>
    </xdr:to>
    <xdr:pic>
      <xdr:nvPicPr>
        <xdr:cNvPr id="3" name="Image 7" descr="Image 7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664354" y="5390701"/>
          <a:ext cx="1394531" cy="14063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332341</xdr:colOff>
      <xdr:row>14</xdr:row>
      <xdr:rowOff>13607</xdr:rowOff>
    </xdr:from>
    <xdr:to>
      <xdr:col>1</xdr:col>
      <xdr:colOff>1723571</xdr:colOff>
      <xdr:row>14</xdr:row>
      <xdr:rowOff>1431784</xdr:rowOff>
    </xdr:to>
    <xdr:pic>
      <xdr:nvPicPr>
        <xdr:cNvPr id="4" name="Image 8" descr="Image 8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1703941" y="6839222"/>
          <a:ext cx="1391230" cy="141817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303891</xdr:colOff>
      <xdr:row>15</xdr:row>
      <xdr:rowOff>22411</xdr:rowOff>
    </xdr:from>
    <xdr:to>
      <xdr:col>1</xdr:col>
      <xdr:colOff>1714500</xdr:colOff>
      <xdr:row>15</xdr:row>
      <xdr:rowOff>1415143</xdr:rowOff>
    </xdr:to>
    <xdr:pic>
      <xdr:nvPicPr>
        <xdr:cNvPr id="5" name="Image 9" descr="Image 9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675491" y="8305351"/>
          <a:ext cx="1410609" cy="139273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313446</xdr:colOff>
      <xdr:row>16</xdr:row>
      <xdr:rowOff>22411</xdr:rowOff>
    </xdr:from>
    <xdr:to>
      <xdr:col>1</xdr:col>
      <xdr:colOff>1741714</xdr:colOff>
      <xdr:row>17</xdr:row>
      <xdr:rowOff>0</xdr:rowOff>
    </xdr:to>
    <xdr:pic>
      <xdr:nvPicPr>
        <xdr:cNvPr id="6" name="Image 10" descr="Image 1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685046" y="9762676"/>
          <a:ext cx="1428269" cy="14349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359621</xdr:colOff>
      <xdr:row>17</xdr:row>
      <xdr:rowOff>27213</xdr:rowOff>
    </xdr:from>
    <xdr:to>
      <xdr:col>1</xdr:col>
      <xdr:colOff>1705428</xdr:colOff>
      <xdr:row>17</xdr:row>
      <xdr:rowOff>1401535</xdr:rowOff>
    </xdr:to>
    <xdr:pic>
      <xdr:nvPicPr>
        <xdr:cNvPr id="7" name="Image 11" descr="Image 11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731221" y="11224803"/>
          <a:ext cx="1345808" cy="137432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326571</xdr:colOff>
      <xdr:row>19</xdr:row>
      <xdr:rowOff>40821</xdr:rowOff>
    </xdr:from>
    <xdr:to>
      <xdr:col>1</xdr:col>
      <xdr:colOff>1778000</xdr:colOff>
      <xdr:row>19</xdr:row>
      <xdr:rowOff>1437628</xdr:rowOff>
    </xdr:to>
    <xdr:pic>
      <xdr:nvPicPr>
        <xdr:cNvPr id="8" name="Image 15" descr="Image 15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698171" y="14153061"/>
          <a:ext cx="1451429" cy="139680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272143</xdr:colOff>
      <xdr:row>20</xdr:row>
      <xdr:rowOff>13607</xdr:rowOff>
    </xdr:from>
    <xdr:to>
      <xdr:col>1</xdr:col>
      <xdr:colOff>1641929</xdr:colOff>
      <xdr:row>20</xdr:row>
      <xdr:rowOff>1442357</xdr:rowOff>
    </xdr:to>
    <xdr:pic>
      <xdr:nvPicPr>
        <xdr:cNvPr id="9" name="Image 16" descr="Image 16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1643743" y="15583172"/>
          <a:ext cx="1369787" cy="14287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231322</xdr:colOff>
      <xdr:row>21</xdr:row>
      <xdr:rowOff>40820</xdr:rowOff>
    </xdr:from>
    <xdr:to>
      <xdr:col>1</xdr:col>
      <xdr:colOff>1587500</xdr:colOff>
      <xdr:row>21</xdr:row>
      <xdr:rowOff>1434128</xdr:rowOff>
    </xdr:to>
    <xdr:pic>
      <xdr:nvPicPr>
        <xdr:cNvPr id="10" name="Image 17" descr="Image 17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1602922" y="17067710"/>
          <a:ext cx="1356178" cy="139330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211486</xdr:colOff>
      <xdr:row>22</xdr:row>
      <xdr:rowOff>27211</xdr:rowOff>
    </xdr:from>
    <xdr:to>
      <xdr:col>1</xdr:col>
      <xdr:colOff>1714500</xdr:colOff>
      <xdr:row>22</xdr:row>
      <xdr:rowOff>1448583</xdr:rowOff>
    </xdr:to>
    <xdr:pic>
      <xdr:nvPicPr>
        <xdr:cNvPr id="11" name="Image 18" descr="Image 18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583086" y="18511426"/>
          <a:ext cx="1503014" cy="142137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193999</xdr:colOff>
      <xdr:row>23</xdr:row>
      <xdr:rowOff>27213</xdr:rowOff>
    </xdr:from>
    <xdr:to>
      <xdr:col>1</xdr:col>
      <xdr:colOff>1687285</xdr:colOff>
      <xdr:row>23</xdr:row>
      <xdr:rowOff>1398033</xdr:rowOff>
    </xdr:to>
    <xdr:pic>
      <xdr:nvPicPr>
        <xdr:cNvPr id="12" name="Image 31" descr="Image 31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565599" y="19968753"/>
          <a:ext cx="1493286" cy="137082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217715</xdr:colOff>
      <xdr:row>24</xdr:row>
      <xdr:rowOff>40820</xdr:rowOff>
    </xdr:from>
    <xdr:to>
      <xdr:col>1</xdr:col>
      <xdr:colOff>1732643</xdr:colOff>
      <xdr:row>24</xdr:row>
      <xdr:rowOff>1430056</xdr:rowOff>
    </xdr:to>
    <xdr:pic>
      <xdr:nvPicPr>
        <xdr:cNvPr id="13" name="Image 32" descr="Image 32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1589315" y="21439685"/>
          <a:ext cx="1514929" cy="13892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264045</xdr:colOff>
      <xdr:row>25</xdr:row>
      <xdr:rowOff>27214</xdr:rowOff>
    </xdr:from>
    <xdr:to>
      <xdr:col>1</xdr:col>
      <xdr:colOff>1796141</xdr:colOff>
      <xdr:row>25</xdr:row>
      <xdr:rowOff>1409632</xdr:rowOff>
    </xdr:to>
    <xdr:pic>
      <xdr:nvPicPr>
        <xdr:cNvPr id="14" name="Image 33" descr="Image 33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1635645" y="22883404"/>
          <a:ext cx="1532097" cy="13824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210130</xdr:colOff>
      <xdr:row>26</xdr:row>
      <xdr:rowOff>27211</xdr:rowOff>
    </xdr:from>
    <xdr:to>
      <xdr:col>1</xdr:col>
      <xdr:colOff>1660071</xdr:colOff>
      <xdr:row>26</xdr:row>
      <xdr:rowOff>1449938</xdr:rowOff>
    </xdr:to>
    <xdr:pic>
      <xdr:nvPicPr>
        <xdr:cNvPr id="15" name="Image 34" descr="Image 34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1581730" y="24340726"/>
          <a:ext cx="1449942" cy="14227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189920</xdr:colOff>
      <xdr:row>27</xdr:row>
      <xdr:rowOff>40820</xdr:rowOff>
    </xdr:from>
    <xdr:to>
      <xdr:col>1</xdr:col>
      <xdr:colOff>1623786</xdr:colOff>
      <xdr:row>27</xdr:row>
      <xdr:rowOff>1442937</xdr:rowOff>
    </xdr:to>
    <xdr:pic>
      <xdr:nvPicPr>
        <xdr:cNvPr id="16" name="Image 35" descr="Image 35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1561519" y="25811660"/>
          <a:ext cx="1433867" cy="140211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530677</xdr:colOff>
      <xdr:row>0</xdr:row>
      <xdr:rowOff>27214</xdr:rowOff>
    </xdr:from>
    <xdr:to>
      <xdr:col>5</xdr:col>
      <xdr:colOff>194926</xdr:colOff>
      <xdr:row>3</xdr:row>
      <xdr:rowOff>176037</xdr:rowOff>
    </xdr:to>
    <xdr:pic>
      <xdr:nvPicPr>
        <xdr:cNvPr id="17" name="Image 42" descr="Image 42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rcRect t="31753" b="33236"/>
        <a:stretch>
          <a:fillRect/>
        </a:stretch>
      </xdr:blipFill>
      <xdr:spPr>
        <a:xfrm>
          <a:off x="6664777" y="27214"/>
          <a:ext cx="4998250" cy="86129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328901</xdr:colOff>
      <xdr:row>3</xdr:row>
      <xdr:rowOff>114005</xdr:rowOff>
    </xdr:from>
    <xdr:to>
      <xdr:col>12</xdr:col>
      <xdr:colOff>379580</xdr:colOff>
      <xdr:row>9</xdr:row>
      <xdr:rowOff>41659</xdr:rowOff>
    </xdr:to>
    <xdr:sp macro="" textlink="">
      <xdr:nvSpPr>
        <xdr:cNvPr id="18" name="Rectangle 46"/>
        <xdr:cNvSpPr txBox="1"/>
      </xdr:nvSpPr>
      <xdr:spPr>
        <a:xfrm>
          <a:off x="11797001" y="826475"/>
          <a:ext cx="3682880" cy="1078275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xmlns:a14="http://schemas.microsoft.com/office/drawing/2010/main" xmlns:m="http://schemas.openxmlformats.org/officeDocument/2006/math" xmlns:r="http://schemas.openxmlformats.org/officeDocument/2006/relationships" xmlns="" val="1"/>
          </a:ext>
        </a:extLst>
      </xdr:spPr>
      <xdr:txBody>
        <a:bodyPr wrap="square" lIns="0" tIns="0" rIns="0" bIns="0" numCol="1" anchor="ctr">
          <a:normAutofit/>
        </a:bodyPr>
        <a:lstStyle/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6000" b="0" i="0" u="none" strike="noStrike" cap="none" spc="0" baseline="0">
              <a:solidFill>
                <a:srgbClr val="000000"/>
              </a:solidFill>
              <a:effectLst>
                <a:outerShdw blurRad="38100" dist="19050" dir="2700000" rotWithShape="0">
                  <a:srgbClr val="000000">
                    <a:alpha val="40000"/>
                  </a:srgbClr>
                </a:outerShdw>
              </a:effectLst>
              <a:uFillTx/>
              <a:latin typeface="Calibri"/>
              <a:ea typeface="Calibri"/>
              <a:cs typeface="Calibri"/>
              <a:sym typeface="Calibri"/>
            </a:defRPr>
          </a:pPr>
          <a:r>
            <a:rPr sz="6000" b="0" i="0" u="none" strike="noStrike" cap="none" spc="0" baseline="0">
              <a:solidFill>
                <a:srgbClr val="000000"/>
              </a:solidFill>
              <a:effectLst>
                <a:outerShdw blurRad="38100" dist="19050" dir="2700000" rotWithShape="0">
                  <a:srgbClr val="000000">
                    <a:alpha val="40000"/>
                  </a:srgbClr>
                </a:outerShdw>
              </a:effectLst>
              <a:uFillTx/>
              <a:latin typeface="Calibri"/>
              <a:ea typeface="Calibri"/>
              <a:cs typeface="Calibri"/>
              <a:sym typeface="Calibri"/>
            </a:rPr>
            <a:t>FOOTWEAR</a:t>
          </a:r>
        </a:p>
      </xdr:txBody>
    </xdr:sp>
    <xdr:clientData/>
  </xdr:twoCellAnchor>
  <xdr:twoCellAnchor>
    <xdr:from>
      <xdr:col>1</xdr:col>
      <xdr:colOff>234925</xdr:colOff>
      <xdr:row>12</xdr:row>
      <xdr:rowOff>20013</xdr:rowOff>
    </xdr:from>
    <xdr:to>
      <xdr:col>1</xdr:col>
      <xdr:colOff>1641928</xdr:colOff>
      <xdr:row>12</xdr:row>
      <xdr:rowOff>1448763</xdr:rowOff>
    </xdr:to>
    <xdr:pic>
      <xdr:nvPicPr>
        <xdr:cNvPr id="19" name="Image 44" descr="Image 44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1606525" y="3930978"/>
          <a:ext cx="1407004" cy="14287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332358</xdr:colOff>
      <xdr:row>18</xdr:row>
      <xdr:rowOff>27213</xdr:rowOff>
    </xdr:from>
    <xdr:to>
      <xdr:col>1</xdr:col>
      <xdr:colOff>1787071</xdr:colOff>
      <xdr:row>18</xdr:row>
      <xdr:rowOff>1428747</xdr:rowOff>
    </xdr:to>
    <xdr:pic>
      <xdr:nvPicPr>
        <xdr:cNvPr id="20" name="Image 49" descr="Image 49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1703958" y="12682128"/>
          <a:ext cx="1454714" cy="140153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176892</xdr:colOff>
      <xdr:row>28</xdr:row>
      <xdr:rowOff>40821</xdr:rowOff>
    </xdr:from>
    <xdr:to>
      <xdr:col>1</xdr:col>
      <xdr:colOff>1596571</xdr:colOff>
      <xdr:row>28</xdr:row>
      <xdr:rowOff>1430057</xdr:rowOff>
    </xdr:to>
    <xdr:pic>
      <xdr:nvPicPr>
        <xdr:cNvPr id="21" name="Image 45" descr="Image 45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548492" y="27268986"/>
          <a:ext cx="1419679" cy="13892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276024</xdr:colOff>
      <xdr:row>29</xdr:row>
      <xdr:rowOff>18140</xdr:rowOff>
    </xdr:from>
    <xdr:to>
      <xdr:col>1</xdr:col>
      <xdr:colOff>1669141</xdr:colOff>
      <xdr:row>29</xdr:row>
      <xdr:rowOff>1407377</xdr:rowOff>
    </xdr:to>
    <xdr:pic>
      <xdr:nvPicPr>
        <xdr:cNvPr id="22" name="Image 47" descr="Image 47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1647624" y="28703630"/>
          <a:ext cx="1393118" cy="138923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231322</xdr:colOff>
      <xdr:row>30</xdr:row>
      <xdr:rowOff>13607</xdr:rowOff>
    </xdr:from>
    <xdr:to>
      <xdr:col>1</xdr:col>
      <xdr:colOff>1623785</xdr:colOff>
      <xdr:row>30</xdr:row>
      <xdr:rowOff>1402844</xdr:rowOff>
    </xdr:to>
    <xdr:pic>
      <xdr:nvPicPr>
        <xdr:cNvPr id="23" name="Image 50" descr="Image 50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1602922" y="30156422"/>
          <a:ext cx="1392463" cy="13892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258535</xdr:colOff>
      <xdr:row>31</xdr:row>
      <xdr:rowOff>13607</xdr:rowOff>
    </xdr:from>
    <xdr:to>
      <xdr:col>1</xdr:col>
      <xdr:colOff>1660071</xdr:colOff>
      <xdr:row>31</xdr:row>
      <xdr:rowOff>1402844</xdr:rowOff>
    </xdr:to>
    <xdr:pic>
      <xdr:nvPicPr>
        <xdr:cNvPr id="24" name="Image 51" descr="Image 51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1630135" y="31613747"/>
          <a:ext cx="1401537" cy="13892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217712</xdr:colOff>
      <xdr:row>32</xdr:row>
      <xdr:rowOff>54427</xdr:rowOff>
    </xdr:from>
    <xdr:to>
      <xdr:col>1</xdr:col>
      <xdr:colOff>1614714</xdr:colOff>
      <xdr:row>32</xdr:row>
      <xdr:rowOff>1443663</xdr:rowOff>
    </xdr:to>
    <xdr:pic>
      <xdr:nvPicPr>
        <xdr:cNvPr id="25" name="Image 52" descr="Image 52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1589312" y="33111892"/>
          <a:ext cx="1397003" cy="13892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92278F"/>
      </a:accent1>
      <a:accent2>
        <a:srgbClr val="9B57D3"/>
      </a:accent2>
      <a:accent3>
        <a:srgbClr val="755DD9"/>
      </a:accent3>
      <a:accent4>
        <a:srgbClr val="665EB8"/>
      </a:accent4>
      <a:accent5>
        <a:srgbClr val="45A5ED"/>
      </a:accent5>
      <a:accent6>
        <a:srgbClr val="5982DB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showGridLines="0" tabSelected="1" workbookViewId="0">
      <selection activeCell="O12" sqref="O12:O36"/>
    </sheetView>
  </sheetViews>
  <sheetFormatPr defaultColWidth="11.42578125" defaultRowHeight="14.45" customHeight="1" x14ac:dyDescent="0.25"/>
  <cols>
    <col min="1" max="1" width="18" style="1" customWidth="1"/>
    <col min="2" max="2" width="31" style="1" customWidth="1"/>
    <col min="3" max="3" width="31.42578125" style="1" customWidth="1"/>
    <col min="4" max="4" width="32.28515625" style="1" customWidth="1"/>
    <col min="5" max="5" width="37.7109375" style="1" customWidth="1"/>
    <col min="6" max="6" width="12.7109375" style="1" customWidth="1"/>
    <col min="7" max="13" width="5.85546875" style="1" customWidth="1"/>
    <col min="14" max="14" width="11.85546875" style="1" customWidth="1"/>
    <col min="15" max="15" width="19.140625" style="1" customWidth="1"/>
    <col min="16" max="16" width="15.85546875" style="1" customWidth="1"/>
    <col min="17" max="17" width="14.85546875" style="1" customWidth="1"/>
    <col min="18" max="18" width="12.85546875" style="1" customWidth="1"/>
    <col min="19" max="19" width="17.140625" style="1" customWidth="1"/>
    <col min="20" max="20" width="11.42578125" style="1" customWidth="1"/>
    <col min="21" max="16384" width="11.42578125" style="1"/>
  </cols>
  <sheetData>
    <row r="1" spans="1:19" ht="20.25" customHeight="1" x14ac:dyDescent="0.25">
      <c r="A1" s="2" t="s">
        <v>0</v>
      </c>
      <c r="B1" s="62"/>
      <c r="C1" s="62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76" t="s">
        <v>1</v>
      </c>
      <c r="S1" s="77"/>
    </row>
    <row r="2" spans="1:19" ht="20.25" customHeight="1" x14ac:dyDescent="0.25">
      <c r="A2" s="2" t="s">
        <v>2</v>
      </c>
      <c r="B2" s="63" t="s">
        <v>3</v>
      </c>
      <c r="C2" s="64"/>
      <c r="D2" s="3"/>
      <c r="E2" s="4"/>
      <c r="F2" s="4"/>
      <c r="G2" s="4"/>
      <c r="H2" s="4"/>
      <c r="I2" s="4"/>
      <c r="J2" s="4"/>
      <c r="K2" s="4"/>
      <c r="L2" s="6" t="s">
        <v>4</v>
      </c>
      <c r="M2" s="7"/>
      <c r="N2" s="4"/>
      <c r="O2" s="4"/>
      <c r="P2" s="4"/>
      <c r="Q2" s="5"/>
      <c r="R2" s="78" t="s">
        <v>5</v>
      </c>
      <c r="S2" s="79"/>
    </row>
    <row r="3" spans="1:19" ht="15.6" customHeight="1" x14ac:dyDescent="0.25">
      <c r="A3" s="4"/>
      <c r="B3" s="71"/>
      <c r="C3" s="71"/>
      <c r="D3" s="72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8"/>
      <c r="S3" s="8"/>
    </row>
    <row r="4" spans="1:19" ht="15.6" customHeight="1" x14ac:dyDescent="0.25">
      <c r="A4" s="2" t="s">
        <v>6</v>
      </c>
      <c r="B4" s="64"/>
      <c r="C4" s="64"/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ht="15.6" customHeight="1" x14ac:dyDescent="0.25">
      <c r="A5" s="5"/>
      <c r="B5" s="64"/>
      <c r="C5" s="64"/>
      <c r="D5" s="3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ht="14.45" customHeight="1" x14ac:dyDescent="0.25">
      <c r="A6" s="4"/>
      <c r="B6" s="8"/>
      <c r="C6" s="8"/>
      <c r="D6" s="4"/>
      <c r="E6" s="9" t="s">
        <v>4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15" customHeight="1" x14ac:dyDescent="0.25">
      <c r="A7" s="4"/>
      <c r="B7" s="4"/>
      <c r="C7" s="4"/>
      <c r="D7" s="4"/>
      <c r="E7" s="4"/>
      <c r="F7" s="4"/>
      <c r="G7" s="10"/>
      <c r="H7" s="10"/>
      <c r="I7" s="10"/>
      <c r="J7" s="10"/>
      <c r="K7" s="10"/>
      <c r="L7" s="10"/>
      <c r="M7" s="10"/>
      <c r="N7" s="4"/>
      <c r="O7" s="4"/>
      <c r="P7" s="4"/>
      <c r="Q7" s="4"/>
      <c r="R7" s="4"/>
      <c r="S7" s="4"/>
    </row>
    <row r="8" spans="1:19" ht="15" customHeight="1" x14ac:dyDescent="0.25">
      <c r="A8" s="4"/>
      <c r="B8" s="4"/>
      <c r="C8" s="4"/>
      <c r="D8" s="4"/>
      <c r="E8" s="4"/>
      <c r="F8" s="11"/>
      <c r="G8" s="73" t="s">
        <v>7</v>
      </c>
      <c r="H8" s="74"/>
      <c r="I8" s="74"/>
      <c r="J8" s="74"/>
      <c r="K8" s="74"/>
      <c r="L8" s="74"/>
      <c r="M8" s="75"/>
      <c r="N8" s="12"/>
      <c r="O8" s="4"/>
      <c r="P8" s="4"/>
      <c r="Q8" s="4"/>
      <c r="R8" s="4"/>
      <c r="S8" s="4"/>
    </row>
    <row r="9" spans="1:19" ht="15" customHeight="1" x14ac:dyDescent="0.25">
      <c r="A9" s="4"/>
      <c r="B9" s="4"/>
      <c r="C9" s="4"/>
      <c r="D9" s="4"/>
      <c r="E9" s="13"/>
      <c r="F9" s="14"/>
      <c r="G9" s="15">
        <v>40</v>
      </c>
      <c r="H9" s="16">
        <v>41</v>
      </c>
      <c r="I9" s="16">
        <v>42</v>
      </c>
      <c r="J9" s="16">
        <v>43</v>
      </c>
      <c r="K9" s="16">
        <v>44</v>
      </c>
      <c r="L9" s="16">
        <v>45</v>
      </c>
      <c r="M9" s="16">
        <v>46</v>
      </c>
      <c r="N9" s="17"/>
      <c r="O9" s="4"/>
      <c r="P9" s="4"/>
      <c r="Q9" s="4"/>
      <c r="R9" s="4"/>
      <c r="S9" s="4"/>
    </row>
    <row r="10" spans="1:19" ht="15" customHeight="1" x14ac:dyDescent="0.25">
      <c r="A10" s="18"/>
      <c r="B10" s="18"/>
      <c r="C10" s="18"/>
      <c r="D10" s="18"/>
      <c r="E10" s="19"/>
      <c r="F10" s="20" t="s">
        <v>7</v>
      </c>
      <c r="G10" s="15">
        <v>1</v>
      </c>
      <c r="H10" s="16">
        <v>2</v>
      </c>
      <c r="I10" s="16">
        <v>3</v>
      </c>
      <c r="J10" s="16">
        <v>3</v>
      </c>
      <c r="K10" s="16">
        <v>2</v>
      </c>
      <c r="L10" s="16">
        <v>1</v>
      </c>
      <c r="M10" s="21"/>
      <c r="N10" s="22"/>
      <c r="O10" s="10"/>
      <c r="P10" s="10"/>
      <c r="Q10" s="10"/>
      <c r="R10" s="10"/>
      <c r="S10" s="10"/>
    </row>
    <row r="11" spans="1:19" ht="31.5" customHeight="1" x14ac:dyDescent="0.25">
      <c r="A11" s="23" t="s">
        <v>8</v>
      </c>
      <c r="B11" s="24" t="s">
        <v>9</v>
      </c>
      <c r="C11" s="25" t="s">
        <v>10</v>
      </c>
      <c r="D11" s="25" t="s">
        <v>11</v>
      </c>
      <c r="E11" s="26" t="s">
        <v>12</v>
      </c>
      <c r="F11" s="65" t="s">
        <v>7</v>
      </c>
      <c r="G11" s="66"/>
      <c r="H11" s="66"/>
      <c r="I11" s="66"/>
      <c r="J11" s="66"/>
      <c r="K11" s="66"/>
      <c r="L11" s="66"/>
      <c r="M11" s="67"/>
      <c r="N11" s="27" t="s">
        <v>13</v>
      </c>
      <c r="O11" s="27" t="s">
        <v>14</v>
      </c>
      <c r="P11" s="28" t="s">
        <v>15</v>
      </c>
      <c r="Q11" s="29" t="s">
        <v>16</v>
      </c>
      <c r="R11" s="30" t="s">
        <v>17</v>
      </c>
      <c r="S11" s="31"/>
    </row>
    <row r="12" spans="1:19" ht="114.75" customHeight="1" x14ac:dyDescent="0.25">
      <c r="A12" s="32" t="s">
        <v>18</v>
      </c>
      <c r="B12" s="33"/>
      <c r="C12" s="34" t="s">
        <v>19</v>
      </c>
      <c r="D12" s="35" t="s">
        <v>20</v>
      </c>
      <c r="E12" s="36" t="s">
        <v>21</v>
      </c>
      <c r="F12" s="68"/>
      <c r="G12" s="69"/>
      <c r="H12" s="69"/>
      <c r="I12" s="69"/>
      <c r="J12" s="69"/>
      <c r="K12" s="69"/>
      <c r="L12" s="69"/>
      <c r="M12" s="70"/>
      <c r="N12" s="37">
        <v>71</v>
      </c>
      <c r="O12" s="38" cm="1">
        <f t="array" ref="O12">N12*12</f>
        <v>852</v>
      </c>
      <c r="P12" s="39" cm="1">
        <f t="array" ref="P12">Q12/2</f>
        <v>34.994999999999997</v>
      </c>
      <c r="Q12" s="40">
        <v>69.989999999999995</v>
      </c>
      <c r="R12" s="41"/>
      <c r="S12" s="42"/>
    </row>
    <row r="13" spans="1:19" ht="114.75" customHeight="1" x14ac:dyDescent="0.25">
      <c r="A13" s="43" t="s">
        <v>18</v>
      </c>
      <c r="B13" s="44"/>
      <c r="C13" s="34" t="s">
        <v>22</v>
      </c>
      <c r="D13" s="35" t="s">
        <v>20</v>
      </c>
      <c r="E13" s="45" t="s">
        <v>23</v>
      </c>
      <c r="F13" s="59"/>
      <c r="G13" s="60"/>
      <c r="H13" s="60"/>
      <c r="I13" s="60"/>
      <c r="J13" s="60"/>
      <c r="K13" s="60"/>
      <c r="L13" s="60"/>
      <c r="M13" s="61"/>
      <c r="N13" s="46">
        <v>36</v>
      </c>
      <c r="O13" s="47" cm="1">
        <f t="array" ref="O13">N13*12</f>
        <v>432</v>
      </c>
      <c r="P13" s="48" cm="1">
        <f t="array" ref="P13">Q13/2</f>
        <v>34.994999999999997</v>
      </c>
      <c r="Q13" s="49">
        <v>69.989999999999995</v>
      </c>
      <c r="R13" s="50"/>
      <c r="S13" s="51"/>
    </row>
    <row r="14" spans="1:19" ht="114.75" customHeight="1" x14ac:dyDescent="0.25">
      <c r="A14" s="43" t="s">
        <v>18</v>
      </c>
      <c r="B14" s="44"/>
      <c r="C14" s="34" t="s">
        <v>24</v>
      </c>
      <c r="D14" s="35" t="s">
        <v>20</v>
      </c>
      <c r="E14" s="45" t="s">
        <v>25</v>
      </c>
      <c r="F14" s="59"/>
      <c r="G14" s="60"/>
      <c r="H14" s="60"/>
      <c r="I14" s="60"/>
      <c r="J14" s="60"/>
      <c r="K14" s="60"/>
      <c r="L14" s="60"/>
      <c r="M14" s="61"/>
      <c r="N14" s="46">
        <v>115</v>
      </c>
      <c r="O14" s="47" cm="1">
        <f t="array" ref="O14">N14*12</f>
        <v>1380</v>
      </c>
      <c r="P14" s="48" cm="1">
        <f t="array" ref="P14">Q14/2</f>
        <v>34.994999999999997</v>
      </c>
      <c r="Q14" s="49">
        <v>69.989999999999995</v>
      </c>
      <c r="R14" s="50"/>
      <c r="S14" s="51"/>
    </row>
    <row r="15" spans="1:19" ht="114.75" customHeight="1" x14ac:dyDescent="0.25">
      <c r="A15" s="43" t="s">
        <v>18</v>
      </c>
      <c r="B15" s="44"/>
      <c r="C15" s="34" t="s">
        <v>26</v>
      </c>
      <c r="D15" s="52" t="s">
        <v>27</v>
      </c>
      <c r="E15" s="45" t="s">
        <v>28</v>
      </c>
      <c r="F15" s="59"/>
      <c r="G15" s="60"/>
      <c r="H15" s="60"/>
      <c r="I15" s="60"/>
      <c r="J15" s="60"/>
      <c r="K15" s="60"/>
      <c r="L15" s="60"/>
      <c r="M15" s="61"/>
      <c r="N15" s="46">
        <v>162</v>
      </c>
      <c r="O15" s="47" cm="1">
        <f t="array" ref="O15">N15*12</f>
        <v>1944</v>
      </c>
      <c r="P15" s="48" cm="1">
        <f t="array" ref="P15">Q15/2</f>
        <v>27.495000000000001</v>
      </c>
      <c r="Q15" s="49">
        <v>54.99</v>
      </c>
      <c r="R15" s="50"/>
      <c r="S15" s="51"/>
    </row>
    <row r="16" spans="1:19" ht="114.75" customHeight="1" x14ac:dyDescent="0.25">
      <c r="A16" s="43" t="s">
        <v>18</v>
      </c>
      <c r="B16" s="44"/>
      <c r="C16" s="34" t="s">
        <v>29</v>
      </c>
      <c r="D16" s="52" t="s">
        <v>27</v>
      </c>
      <c r="E16" s="45" t="s">
        <v>30</v>
      </c>
      <c r="F16" s="59"/>
      <c r="G16" s="60"/>
      <c r="H16" s="60"/>
      <c r="I16" s="60"/>
      <c r="J16" s="60"/>
      <c r="K16" s="60"/>
      <c r="L16" s="60"/>
      <c r="M16" s="61"/>
      <c r="N16" s="46">
        <v>167</v>
      </c>
      <c r="O16" s="47" cm="1">
        <f t="array" ref="O16">N16*12</f>
        <v>2004</v>
      </c>
      <c r="P16" s="48" cm="1">
        <f t="array" ref="P16">Q16/2</f>
        <v>27.495000000000001</v>
      </c>
      <c r="Q16" s="49">
        <v>54.99</v>
      </c>
      <c r="R16" s="50"/>
      <c r="S16" s="51"/>
    </row>
    <row r="17" spans="1:19" ht="114.75" customHeight="1" x14ac:dyDescent="0.25">
      <c r="A17" s="43" t="s">
        <v>18</v>
      </c>
      <c r="B17" s="44"/>
      <c r="C17" s="34" t="s">
        <v>31</v>
      </c>
      <c r="D17" s="52" t="s">
        <v>27</v>
      </c>
      <c r="E17" s="45" t="s">
        <v>32</v>
      </c>
      <c r="F17" s="59"/>
      <c r="G17" s="60"/>
      <c r="H17" s="60"/>
      <c r="I17" s="60"/>
      <c r="J17" s="60"/>
      <c r="K17" s="60"/>
      <c r="L17" s="60"/>
      <c r="M17" s="61"/>
      <c r="N17" s="46">
        <v>131</v>
      </c>
      <c r="O17" s="47" cm="1">
        <f t="array" ref="O17">N17*12</f>
        <v>1572</v>
      </c>
      <c r="P17" s="48" cm="1">
        <f t="array" ref="P17">Q17/2</f>
        <v>27.495000000000001</v>
      </c>
      <c r="Q17" s="49">
        <v>54.99</v>
      </c>
      <c r="R17" s="50"/>
      <c r="S17" s="51"/>
    </row>
    <row r="18" spans="1:19" ht="114.75" customHeight="1" x14ac:dyDescent="0.25">
      <c r="A18" s="43" t="s">
        <v>18</v>
      </c>
      <c r="B18" s="44"/>
      <c r="C18" s="34" t="s">
        <v>33</v>
      </c>
      <c r="D18" s="52" t="s">
        <v>27</v>
      </c>
      <c r="E18" s="45" t="s">
        <v>34</v>
      </c>
      <c r="F18" s="59"/>
      <c r="G18" s="60"/>
      <c r="H18" s="60"/>
      <c r="I18" s="60"/>
      <c r="J18" s="60"/>
      <c r="K18" s="60"/>
      <c r="L18" s="60"/>
      <c r="M18" s="61"/>
      <c r="N18" s="46">
        <v>40</v>
      </c>
      <c r="O18" s="47" cm="1">
        <f t="array" ref="O18">N18*12</f>
        <v>480</v>
      </c>
      <c r="P18" s="48" cm="1">
        <f t="array" ref="P18">Q18/2</f>
        <v>27.495000000000001</v>
      </c>
      <c r="Q18" s="49">
        <v>54.99</v>
      </c>
      <c r="R18" s="50"/>
      <c r="S18" s="51"/>
    </row>
    <row r="19" spans="1:19" ht="114.75" customHeight="1" x14ac:dyDescent="0.25">
      <c r="A19" s="43" t="s">
        <v>18</v>
      </c>
      <c r="B19" s="44"/>
      <c r="C19" s="34" t="s">
        <v>35</v>
      </c>
      <c r="D19" s="35" t="s">
        <v>36</v>
      </c>
      <c r="E19" s="45" t="s">
        <v>28</v>
      </c>
      <c r="F19" s="59"/>
      <c r="G19" s="60"/>
      <c r="H19" s="60"/>
      <c r="I19" s="60"/>
      <c r="J19" s="60"/>
      <c r="K19" s="60"/>
      <c r="L19" s="60"/>
      <c r="M19" s="61"/>
      <c r="N19" s="46">
        <v>168</v>
      </c>
      <c r="O19" s="47" cm="1">
        <f t="array" ref="O19">N19*12</f>
        <v>2016</v>
      </c>
      <c r="P19" s="48" cm="1">
        <f t="array" ref="P19">Q19/2</f>
        <v>34.994999999999997</v>
      </c>
      <c r="Q19" s="49">
        <v>69.989999999999995</v>
      </c>
      <c r="R19" s="50"/>
      <c r="S19" s="51"/>
    </row>
    <row r="20" spans="1:19" ht="114.75" customHeight="1" x14ac:dyDescent="0.25">
      <c r="A20" s="43" t="s">
        <v>18</v>
      </c>
      <c r="B20" s="44"/>
      <c r="C20" s="34" t="s">
        <v>37</v>
      </c>
      <c r="D20" s="35" t="s">
        <v>36</v>
      </c>
      <c r="E20" s="45" t="s">
        <v>38</v>
      </c>
      <c r="F20" s="59"/>
      <c r="G20" s="60"/>
      <c r="H20" s="60"/>
      <c r="I20" s="60"/>
      <c r="J20" s="60"/>
      <c r="K20" s="60"/>
      <c r="L20" s="60"/>
      <c r="M20" s="61"/>
      <c r="N20" s="46">
        <v>100</v>
      </c>
      <c r="O20" s="47" cm="1">
        <f t="array" ref="O20">N20*12</f>
        <v>1200</v>
      </c>
      <c r="P20" s="48" cm="1">
        <f t="array" ref="P20">Q20/2</f>
        <v>34.994999999999997</v>
      </c>
      <c r="Q20" s="49">
        <v>69.989999999999995</v>
      </c>
      <c r="R20" s="50"/>
      <c r="S20" s="51"/>
    </row>
    <row r="21" spans="1:19" ht="114.75" customHeight="1" x14ac:dyDescent="0.25">
      <c r="A21" s="43" t="s">
        <v>18</v>
      </c>
      <c r="B21" s="44"/>
      <c r="C21" s="34" t="s">
        <v>39</v>
      </c>
      <c r="D21" s="35" t="s">
        <v>36</v>
      </c>
      <c r="E21" s="45" t="s">
        <v>40</v>
      </c>
      <c r="F21" s="59"/>
      <c r="G21" s="60"/>
      <c r="H21" s="60"/>
      <c r="I21" s="60"/>
      <c r="J21" s="60"/>
      <c r="K21" s="60"/>
      <c r="L21" s="60"/>
      <c r="M21" s="61"/>
      <c r="N21" s="46">
        <v>48</v>
      </c>
      <c r="O21" s="47" cm="1">
        <f t="array" ref="O21">N21*12</f>
        <v>576</v>
      </c>
      <c r="P21" s="48" cm="1">
        <f t="array" ref="P21">Q21/2</f>
        <v>34.994999999999997</v>
      </c>
      <c r="Q21" s="49">
        <v>69.989999999999995</v>
      </c>
      <c r="R21" s="50"/>
      <c r="S21" s="51"/>
    </row>
    <row r="22" spans="1:19" ht="114.75" customHeight="1" x14ac:dyDescent="0.25">
      <c r="A22" s="43" t="s">
        <v>18</v>
      </c>
      <c r="B22" s="44"/>
      <c r="C22" s="34" t="s">
        <v>41</v>
      </c>
      <c r="D22" s="35" t="s">
        <v>36</v>
      </c>
      <c r="E22" s="45" t="s">
        <v>42</v>
      </c>
      <c r="F22" s="59"/>
      <c r="G22" s="60"/>
      <c r="H22" s="60"/>
      <c r="I22" s="60"/>
      <c r="J22" s="60"/>
      <c r="K22" s="60"/>
      <c r="L22" s="60"/>
      <c r="M22" s="61"/>
      <c r="N22" s="46">
        <v>48</v>
      </c>
      <c r="O22" s="47" cm="1">
        <f t="array" ref="O22">N22*12</f>
        <v>576</v>
      </c>
      <c r="P22" s="48" cm="1">
        <f t="array" ref="P22">Q22/2</f>
        <v>34.994999999999997</v>
      </c>
      <c r="Q22" s="49">
        <v>69.989999999999995</v>
      </c>
      <c r="R22" s="50"/>
      <c r="S22" s="51"/>
    </row>
    <row r="23" spans="1:19" ht="114.75" customHeight="1" x14ac:dyDescent="0.25">
      <c r="A23" s="43" t="s">
        <v>18</v>
      </c>
      <c r="B23" s="44"/>
      <c r="C23" s="34" t="s">
        <v>43</v>
      </c>
      <c r="D23" s="35" t="s">
        <v>36</v>
      </c>
      <c r="E23" s="45" t="s">
        <v>44</v>
      </c>
      <c r="F23" s="59"/>
      <c r="G23" s="60"/>
      <c r="H23" s="60"/>
      <c r="I23" s="60"/>
      <c r="J23" s="60"/>
      <c r="K23" s="60"/>
      <c r="L23" s="60"/>
      <c r="M23" s="61"/>
      <c r="N23" s="46">
        <v>170</v>
      </c>
      <c r="O23" s="47" cm="1">
        <f t="array" ref="O23">N23*12</f>
        <v>2040</v>
      </c>
      <c r="P23" s="48" cm="1">
        <f t="array" ref="P23">Q23/2</f>
        <v>34.994999999999997</v>
      </c>
      <c r="Q23" s="49">
        <v>69.989999999999995</v>
      </c>
      <c r="R23" s="50"/>
      <c r="S23" s="51"/>
    </row>
    <row r="24" spans="1:19" ht="114.75" customHeight="1" x14ac:dyDescent="0.25">
      <c r="A24" s="43" t="s">
        <v>18</v>
      </c>
      <c r="B24" s="44"/>
      <c r="C24" s="34" t="s">
        <v>45</v>
      </c>
      <c r="D24" s="35" t="s">
        <v>46</v>
      </c>
      <c r="E24" s="45" t="s">
        <v>47</v>
      </c>
      <c r="F24" s="59"/>
      <c r="G24" s="60"/>
      <c r="H24" s="60"/>
      <c r="I24" s="60"/>
      <c r="J24" s="60"/>
      <c r="K24" s="60"/>
      <c r="L24" s="60"/>
      <c r="M24" s="61"/>
      <c r="N24" s="46">
        <v>220</v>
      </c>
      <c r="O24" s="47" cm="1">
        <f t="array" ref="O24">N24*12</f>
        <v>2640</v>
      </c>
      <c r="P24" s="48" cm="1">
        <f t="array" ref="P24">Q24/2</f>
        <v>39.994999999999997</v>
      </c>
      <c r="Q24" s="49">
        <v>79.989999999999995</v>
      </c>
      <c r="R24" s="50"/>
      <c r="S24" s="51"/>
    </row>
    <row r="25" spans="1:19" ht="114.75" customHeight="1" x14ac:dyDescent="0.25">
      <c r="A25" s="43" t="s">
        <v>18</v>
      </c>
      <c r="B25" s="44"/>
      <c r="C25" s="34" t="s">
        <v>48</v>
      </c>
      <c r="D25" s="35" t="s">
        <v>46</v>
      </c>
      <c r="E25" s="45" t="s">
        <v>49</v>
      </c>
      <c r="F25" s="59"/>
      <c r="G25" s="60"/>
      <c r="H25" s="60"/>
      <c r="I25" s="60"/>
      <c r="J25" s="60"/>
      <c r="K25" s="60"/>
      <c r="L25" s="60"/>
      <c r="M25" s="61"/>
      <c r="N25" s="46">
        <v>37</v>
      </c>
      <c r="O25" s="47" cm="1">
        <f t="array" ref="O25">N25*12</f>
        <v>444</v>
      </c>
      <c r="P25" s="48" cm="1">
        <f t="array" ref="P25">Q25/2</f>
        <v>39.994999999999997</v>
      </c>
      <c r="Q25" s="49">
        <v>79.989999999999995</v>
      </c>
      <c r="R25" s="50"/>
      <c r="S25" s="51"/>
    </row>
    <row r="26" spans="1:19" ht="114.75" customHeight="1" x14ac:dyDescent="0.25">
      <c r="A26" s="43" t="s">
        <v>18</v>
      </c>
      <c r="B26" s="44"/>
      <c r="C26" s="34" t="s">
        <v>50</v>
      </c>
      <c r="D26" s="35" t="s">
        <v>46</v>
      </c>
      <c r="E26" s="45" t="s">
        <v>51</v>
      </c>
      <c r="F26" s="59"/>
      <c r="G26" s="60"/>
      <c r="H26" s="60"/>
      <c r="I26" s="60"/>
      <c r="J26" s="60"/>
      <c r="K26" s="60"/>
      <c r="L26" s="60"/>
      <c r="M26" s="61"/>
      <c r="N26" s="46">
        <v>49</v>
      </c>
      <c r="O26" s="47" cm="1">
        <f t="array" ref="O26">N26*12</f>
        <v>588</v>
      </c>
      <c r="P26" s="48" cm="1">
        <f t="array" ref="P26">Q26/2</f>
        <v>39.994999999999997</v>
      </c>
      <c r="Q26" s="49">
        <v>79.989999999999995</v>
      </c>
      <c r="R26" s="50"/>
      <c r="S26" s="51"/>
    </row>
    <row r="27" spans="1:19" ht="114.75" customHeight="1" x14ac:dyDescent="0.25">
      <c r="A27" s="43" t="s">
        <v>18</v>
      </c>
      <c r="B27" s="44"/>
      <c r="C27" s="34" t="s">
        <v>52</v>
      </c>
      <c r="D27" s="35" t="s">
        <v>46</v>
      </c>
      <c r="E27" s="45" t="s">
        <v>53</v>
      </c>
      <c r="F27" s="59"/>
      <c r="G27" s="60"/>
      <c r="H27" s="60"/>
      <c r="I27" s="60"/>
      <c r="J27" s="60"/>
      <c r="K27" s="60"/>
      <c r="L27" s="60"/>
      <c r="M27" s="61"/>
      <c r="N27" s="46">
        <v>51</v>
      </c>
      <c r="O27" s="47" cm="1">
        <f t="array" ref="O27">N27*12</f>
        <v>612</v>
      </c>
      <c r="P27" s="48" cm="1">
        <f t="array" ref="P27">Q27/2</f>
        <v>39.994999999999997</v>
      </c>
      <c r="Q27" s="49">
        <v>79.989999999999995</v>
      </c>
      <c r="R27" s="50"/>
      <c r="S27" s="51"/>
    </row>
    <row r="28" spans="1:19" ht="114.75" customHeight="1" x14ac:dyDescent="0.25">
      <c r="A28" s="43" t="s">
        <v>18</v>
      </c>
      <c r="B28" s="44"/>
      <c r="C28" s="34" t="s">
        <v>54</v>
      </c>
      <c r="D28" s="35" t="s">
        <v>46</v>
      </c>
      <c r="E28" s="45" t="s">
        <v>55</v>
      </c>
      <c r="F28" s="59"/>
      <c r="G28" s="60"/>
      <c r="H28" s="60"/>
      <c r="I28" s="60"/>
      <c r="J28" s="60"/>
      <c r="K28" s="60"/>
      <c r="L28" s="60"/>
      <c r="M28" s="61"/>
      <c r="N28" s="46">
        <v>120</v>
      </c>
      <c r="O28" s="47" cm="1">
        <f t="array" ref="O28">N28*12</f>
        <v>1440</v>
      </c>
      <c r="P28" s="48" cm="1">
        <f t="array" ref="P28">Q28/2</f>
        <v>39.994999999999997</v>
      </c>
      <c r="Q28" s="49">
        <v>79.989999999999995</v>
      </c>
      <c r="R28" s="50"/>
      <c r="S28" s="51"/>
    </row>
    <row r="29" spans="1:19" ht="114.75" customHeight="1" x14ac:dyDescent="0.25">
      <c r="A29" s="43" t="s">
        <v>18</v>
      </c>
      <c r="B29" s="44"/>
      <c r="C29" s="34" t="s">
        <v>56</v>
      </c>
      <c r="D29" s="35" t="s">
        <v>57</v>
      </c>
      <c r="E29" s="45" t="s">
        <v>58</v>
      </c>
      <c r="F29" s="59"/>
      <c r="G29" s="60"/>
      <c r="H29" s="60"/>
      <c r="I29" s="60"/>
      <c r="J29" s="60"/>
      <c r="K29" s="60"/>
      <c r="L29" s="60"/>
      <c r="M29" s="61"/>
      <c r="N29" s="46">
        <v>120</v>
      </c>
      <c r="O29" s="47" cm="1">
        <f t="array" ref="O29">N29*12</f>
        <v>1440</v>
      </c>
      <c r="P29" s="48" cm="1">
        <f t="array" ref="P29">Q29/2</f>
        <v>37.494999999999997</v>
      </c>
      <c r="Q29" s="49">
        <v>74.989999999999995</v>
      </c>
      <c r="R29" s="50"/>
      <c r="S29" s="51"/>
    </row>
    <row r="30" spans="1:19" ht="114.75" customHeight="1" x14ac:dyDescent="0.25">
      <c r="A30" s="43" t="s">
        <v>18</v>
      </c>
      <c r="B30" s="44"/>
      <c r="C30" s="34" t="s">
        <v>59</v>
      </c>
      <c r="D30" s="35" t="s">
        <v>57</v>
      </c>
      <c r="E30" s="45" t="s">
        <v>60</v>
      </c>
      <c r="F30" s="59"/>
      <c r="G30" s="60"/>
      <c r="H30" s="60"/>
      <c r="I30" s="60"/>
      <c r="J30" s="60"/>
      <c r="K30" s="60"/>
      <c r="L30" s="60"/>
      <c r="M30" s="61"/>
      <c r="N30" s="46">
        <v>25</v>
      </c>
      <c r="O30" s="47" cm="1">
        <f t="array" ref="O30">N30*12</f>
        <v>300</v>
      </c>
      <c r="P30" s="48" cm="1">
        <f t="array" ref="P30">Q30/2</f>
        <v>37.494999999999997</v>
      </c>
      <c r="Q30" s="49">
        <v>74.989999999999995</v>
      </c>
      <c r="R30" s="50"/>
      <c r="S30" s="51"/>
    </row>
    <row r="31" spans="1:19" ht="114.75" customHeight="1" x14ac:dyDescent="0.25">
      <c r="A31" s="43" t="s">
        <v>18</v>
      </c>
      <c r="B31" s="44"/>
      <c r="C31" s="34" t="s">
        <v>61</v>
      </c>
      <c r="D31" s="35" t="s">
        <v>57</v>
      </c>
      <c r="E31" s="45" t="s">
        <v>62</v>
      </c>
      <c r="F31" s="59"/>
      <c r="G31" s="60"/>
      <c r="H31" s="60"/>
      <c r="I31" s="60"/>
      <c r="J31" s="60"/>
      <c r="K31" s="60"/>
      <c r="L31" s="60"/>
      <c r="M31" s="61"/>
      <c r="N31" s="46">
        <v>76</v>
      </c>
      <c r="O31" s="47" cm="1">
        <f t="array" ref="O31">N31*12</f>
        <v>912</v>
      </c>
      <c r="P31" s="48" cm="1">
        <f t="array" ref="P31">Q31/2</f>
        <v>37.494999999999997</v>
      </c>
      <c r="Q31" s="49">
        <v>74.989999999999995</v>
      </c>
      <c r="R31" s="50"/>
      <c r="S31" s="51"/>
    </row>
    <row r="32" spans="1:19" ht="114.75" customHeight="1" x14ac:dyDescent="0.25">
      <c r="A32" s="43" t="s">
        <v>18</v>
      </c>
      <c r="B32" s="44"/>
      <c r="C32" s="34" t="s">
        <v>63</v>
      </c>
      <c r="D32" s="35" t="s">
        <v>57</v>
      </c>
      <c r="E32" s="45" t="s">
        <v>64</v>
      </c>
      <c r="F32" s="59"/>
      <c r="G32" s="60"/>
      <c r="H32" s="60"/>
      <c r="I32" s="60"/>
      <c r="J32" s="60"/>
      <c r="K32" s="60"/>
      <c r="L32" s="60"/>
      <c r="M32" s="61"/>
      <c r="N32" s="46">
        <v>125</v>
      </c>
      <c r="O32" s="47" cm="1">
        <f t="array" ref="O32">N32*12</f>
        <v>1500</v>
      </c>
      <c r="P32" s="48" cm="1">
        <f t="array" ref="P32">Q32/2</f>
        <v>37.494999999999997</v>
      </c>
      <c r="Q32" s="49">
        <v>74.989999999999995</v>
      </c>
      <c r="R32" s="50"/>
      <c r="S32" s="51"/>
    </row>
    <row r="33" spans="1:19" ht="114.75" customHeight="1" x14ac:dyDescent="0.25">
      <c r="A33" s="43" t="s">
        <v>18</v>
      </c>
      <c r="B33" s="44"/>
      <c r="C33" s="34" t="s">
        <v>65</v>
      </c>
      <c r="D33" s="35" t="s">
        <v>57</v>
      </c>
      <c r="E33" s="45" t="s">
        <v>66</v>
      </c>
      <c r="F33" s="59"/>
      <c r="G33" s="60"/>
      <c r="H33" s="60"/>
      <c r="I33" s="60"/>
      <c r="J33" s="60"/>
      <c r="K33" s="60"/>
      <c r="L33" s="60"/>
      <c r="M33" s="61"/>
      <c r="N33" s="46">
        <v>101</v>
      </c>
      <c r="O33" s="47" cm="1">
        <f t="array" ref="O33">N33*12</f>
        <v>1212</v>
      </c>
      <c r="P33" s="48" cm="1">
        <f t="array" ref="P33">Q33/2</f>
        <v>37.494999999999997</v>
      </c>
      <c r="Q33" s="49">
        <v>74.989999999999995</v>
      </c>
      <c r="R33" s="50"/>
      <c r="S33" s="51"/>
    </row>
    <row r="34" spans="1:19" ht="14.45" customHeight="1" x14ac:dyDescent="0.25">
      <c r="A34" s="53"/>
      <c r="B34" s="44"/>
      <c r="C34" s="54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6"/>
      <c r="O34" s="56"/>
      <c r="P34" s="56"/>
      <c r="Q34" s="56"/>
      <c r="R34" s="56"/>
      <c r="S34" s="56"/>
    </row>
    <row r="35" spans="1:19" ht="14.45" customHeight="1" x14ac:dyDescent="0.25">
      <c r="A35" s="4"/>
      <c r="B35" s="55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57" cm="1">
        <f t="array" ref="N35">SUM(N12:N34)</f>
        <v>2180</v>
      </c>
      <c r="O35" s="58">
        <v>26160</v>
      </c>
      <c r="P35" s="4"/>
      <c r="Q35" s="4"/>
      <c r="R35" s="4"/>
      <c r="S35" s="4"/>
    </row>
  </sheetData>
  <mergeCells count="31">
    <mergeCell ref="F31:M31"/>
    <mergeCell ref="F32:M32"/>
    <mergeCell ref="F33:M33"/>
    <mergeCell ref="F26:M26"/>
    <mergeCell ref="F27:M27"/>
    <mergeCell ref="F28:M28"/>
    <mergeCell ref="F29:M29"/>
    <mergeCell ref="F30:M30"/>
    <mergeCell ref="F21:M21"/>
    <mergeCell ref="F22:M22"/>
    <mergeCell ref="F23:M23"/>
    <mergeCell ref="F24:M24"/>
    <mergeCell ref="F25:M25"/>
    <mergeCell ref="R1:S1"/>
    <mergeCell ref="R2:S2"/>
    <mergeCell ref="F14:M14"/>
    <mergeCell ref="F15:M15"/>
    <mergeCell ref="F16:M16"/>
    <mergeCell ref="F17:M17"/>
    <mergeCell ref="F18:M18"/>
    <mergeCell ref="F19:M19"/>
    <mergeCell ref="F20:M20"/>
    <mergeCell ref="B1:C1"/>
    <mergeCell ref="B2:C2"/>
    <mergeCell ref="B4:C4"/>
    <mergeCell ref="B5:C5"/>
    <mergeCell ref="F11:M11"/>
    <mergeCell ref="F12:M12"/>
    <mergeCell ref="F13:M13"/>
    <mergeCell ref="B3:D3"/>
    <mergeCell ref="G8:M8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FW25-SS26_ PACK 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2026-03-31T09:19:47Z</dcterms:modified>
</cp:coreProperties>
</file>